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3"/>
  <workbookPr defaultThemeVersion="166925"/>
  <mc:AlternateContent xmlns:mc="http://schemas.openxmlformats.org/markup-compatibility/2006">
    <mc:Choice Requires="x15">
      <x15ac:absPath xmlns:x15ac="http://schemas.microsoft.com/office/spreadsheetml/2010/11/ac" url="D:\e. Analisis Jabatan\7. ANJAB 2024\4. Kepala Bidang Pemadaman, Penyelamatan dan Sarana Prasarana\4. Seksi Sarana Prasarana, Data dan Informasi\a. Seksi Sarana Prasarana, Informasi dan Pengolah Data\"/>
    </mc:Choice>
  </mc:AlternateContent>
  <xr:revisionPtr revIDLastSave="0" documentId="13_ncr:1_{6678D9D0-5E89-43CF-8773-EF1AE79D884C}" xr6:coauthVersionLast="36" xr6:coauthVersionMax="36" xr10:uidLastSave="{00000000-0000-0000-0000-000000000000}"/>
  <bookViews>
    <workbookView xWindow="0" yWindow="0" windowWidth="19200" windowHeight="6810" xr2:uid="{EA6D24FD-4C55-46D0-B8C6-9A4D20ABBF81}"/>
  </bookViews>
  <sheets>
    <sheet name="seksi sarana prasarana"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8" i="1" l="1"/>
  <c r="T9" i="1"/>
  <c r="T10" i="1"/>
  <c r="T11" i="1"/>
  <c r="T12" i="1"/>
  <c r="T13" i="1"/>
  <c r="T14" i="1"/>
  <c r="T15" i="1"/>
  <c r="T16" i="1"/>
  <c r="T17" i="1"/>
  <c r="T18" i="1"/>
  <c r="T19" i="1"/>
  <c r="T20" i="1"/>
  <c r="T21" i="1"/>
  <c r="T22" i="1"/>
  <c r="T7" i="1"/>
  <c r="X24" i="1"/>
  <c r="X20" i="1"/>
  <c r="W20" i="1"/>
  <c r="V20" i="1"/>
  <c r="U20" i="1"/>
  <c r="S20" i="1"/>
  <c r="X19" i="1"/>
  <c r="W19" i="1"/>
  <c r="V19" i="1"/>
  <c r="U19" i="1"/>
  <c r="S19" i="1"/>
  <c r="X18" i="1"/>
  <c r="W18" i="1"/>
  <c r="V18" i="1"/>
  <c r="U18" i="1"/>
  <c r="S18" i="1"/>
  <c r="X17" i="1"/>
  <c r="W17" i="1"/>
  <c r="V17" i="1"/>
  <c r="U17" i="1"/>
  <c r="S17" i="1"/>
  <c r="N20" i="1"/>
  <c r="J20" i="1"/>
  <c r="P20" i="1" s="1"/>
  <c r="P19" i="1"/>
  <c r="N19" i="1"/>
  <c r="J19" i="1"/>
  <c r="N18" i="1"/>
  <c r="P18" i="1" s="1"/>
  <c r="J18" i="1"/>
  <c r="N17" i="1"/>
  <c r="J17" i="1"/>
  <c r="P17" i="1" s="1"/>
  <c r="S22" i="1"/>
  <c r="W21" i="1"/>
  <c r="S21" i="1"/>
  <c r="P21" i="1"/>
  <c r="X21" i="1" s="1"/>
  <c r="N21" i="1"/>
  <c r="V21" i="1" s="1"/>
  <c r="J21" i="1"/>
  <c r="U21" i="1" s="1"/>
  <c r="W16" i="1"/>
  <c r="S16" i="1"/>
  <c r="P16" i="1"/>
  <c r="X16" i="1" s="1"/>
  <c r="N16" i="1"/>
  <c r="V16" i="1" s="1"/>
  <c r="J16" i="1"/>
  <c r="U16" i="1" s="1"/>
  <c r="W15" i="1"/>
  <c r="S15" i="1"/>
  <c r="P15" i="1"/>
  <c r="X15" i="1" s="1"/>
  <c r="N15" i="1"/>
  <c r="V15" i="1" s="1"/>
  <c r="J15" i="1"/>
  <c r="U15" i="1" s="1"/>
  <c r="W14" i="1"/>
  <c r="S14" i="1"/>
  <c r="P14" i="1"/>
  <c r="X14" i="1" s="1"/>
  <c r="N14" i="1"/>
  <c r="V14" i="1" s="1"/>
  <c r="J14" i="1"/>
  <c r="U14" i="1" s="1"/>
  <c r="W13" i="1"/>
  <c r="S13" i="1"/>
  <c r="P13" i="1"/>
  <c r="X13" i="1" s="1"/>
  <c r="N13" i="1"/>
  <c r="V13" i="1" s="1"/>
  <c r="J13" i="1"/>
  <c r="U13" i="1" s="1"/>
  <c r="W12" i="1"/>
  <c r="S12" i="1"/>
  <c r="P12" i="1"/>
  <c r="X12" i="1" s="1"/>
  <c r="N12" i="1"/>
  <c r="V12" i="1" s="1"/>
  <c r="J12" i="1"/>
  <c r="U12" i="1" s="1"/>
  <c r="W11" i="1"/>
  <c r="S11" i="1"/>
  <c r="P11" i="1"/>
  <c r="X11" i="1" s="1"/>
  <c r="N11" i="1"/>
  <c r="V11" i="1" s="1"/>
  <c r="J11" i="1"/>
  <c r="U11" i="1" s="1"/>
  <c r="W10" i="1"/>
  <c r="S10" i="1"/>
  <c r="P10" i="1"/>
  <c r="X10" i="1" s="1"/>
  <c r="N10" i="1"/>
  <c r="V10" i="1" s="1"/>
  <c r="J10" i="1"/>
  <c r="U10" i="1" s="1"/>
  <c r="W9" i="1"/>
  <c r="S9" i="1"/>
  <c r="P9" i="1"/>
  <c r="X9" i="1" s="1"/>
  <c r="N9" i="1"/>
  <c r="V9" i="1" s="1"/>
  <c r="J9" i="1"/>
  <c r="U9" i="1" s="1"/>
  <c r="W8" i="1"/>
  <c r="S8" i="1"/>
  <c r="P8" i="1"/>
  <c r="X8" i="1" s="1"/>
  <c r="N8" i="1"/>
  <c r="V8" i="1" s="1"/>
  <c r="J8" i="1"/>
  <c r="U8" i="1" s="1"/>
  <c r="W7" i="1"/>
  <c r="S7" i="1"/>
  <c r="P7" i="1"/>
  <c r="X7" i="1" s="1"/>
  <c r="N7" i="1"/>
  <c r="V7" i="1" s="1"/>
  <c r="J7" i="1"/>
  <c r="U7" i="1" s="1"/>
</calcChain>
</file>

<file path=xl/sharedStrings.xml><?xml version="1.0" encoding="utf-8"?>
<sst xmlns="http://schemas.openxmlformats.org/spreadsheetml/2006/main" count="108" uniqueCount="35">
  <si>
    <t xml:space="preserve">PENGUKURAN BEBAN KERJA </t>
  </si>
  <si>
    <t xml:space="preserve">PERHITUNGAN ANALISIS BEBAN KERJA </t>
  </si>
  <si>
    <t>NO</t>
  </si>
  <si>
    <t>URAIAN TUGAS</t>
  </si>
  <si>
    <t>HASIL KERJA</t>
  </si>
  <si>
    <t>JUMLAH HASIL</t>
  </si>
  <si>
    <t>WAKTU PENYELESAIAN (JAM)</t>
  </si>
  <si>
    <t>WAKTU EFEKTIF</t>
  </si>
  <si>
    <t>KEBUTUHAN PEGAWAI</t>
  </si>
  <si>
    <t>Dokumen</t>
  </si>
  <si>
    <t>T</t>
  </si>
  <si>
    <t>x</t>
  </si>
  <si>
    <t>=</t>
  </si>
  <si>
    <t>:</t>
  </si>
  <si>
    <t>mendistribusikan dan memberi petunjuk pelaksanaan tugas;</t>
  </si>
  <si>
    <t>Kegiatan</t>
  </si>
  <si>
    <t>M</t>
  </si>
  <si>
    <t>B</t>
  </si>
  <si>
    <t>menyusun rancangan, mengoreksi, memaraf dan/atau menandatangani naskah dinas</t>
  </si>
  <si>
    <t>H</t>
  </si>
  <si>
    <t>melakukan koordinasi dan konsultasi dengan Lembaga pemerintah atau nonpemerintah, dalam rangka pelaksanaan tugas dan fungsi;</t>
  </si>
  <si>
    <t>menilai kinerja pegawai Aparatur Sipil Negara sesuai dengan ketentuan peraturan perundang-undangan</t>
  </si>
  <si>
    <t>Laporan</t>
  </si>
  <si>
    <t>menyusun rencana kegiatan Seksi Sarana Prasarana, Informasi dan Pengolah Data sebagai pedoman dalam pelaksanaan tugas;</t>
  </si>
  <si>
    <t>memantau, mengawasi dan mengevaluasi pelaksanaan tugas dalam lingkungan Seksi Sarana Prasarana, Informasi dan Pengolah Data untuk mengetahui perkembangan pelaksanaan tugas;</t>
  </si>
  <si>
    <t>mengikuti rapat sesuai dengan bidang tugasnya;</t>
  </si>
  <si>
    <t>menyelenggarakan analisis kebutuhan, identifikasi, standardisasi, inventarisasi, pemeliharaan dan perawatan sarana prasarana pemadam kebakaran dan penyelamatan, alat pelindung diri petugas dan sarana prasarana pemadam kebakaran bagi kelompok masyarakat dalam pencegahan dan penanggulangan kebakaran</t>
  </si>
  <si>
    <t>menyelenggarakan fasilitas pengadaan dan peningkatan kemampuan teknis penggunaan sarana prasarana pemadam kebakaran dan penyelamatan, alat pelindung diri petugas dan sarana prasarana pemadam kebakaran bagi kelompok masyarakat dalam pencegahan dan penanggulangan kebakaran;</t>
  </si>
  <si>
    <t>menyelenggarakan pengadaan, pendistribusian, pemeliharaan dan perawatan sarana prasarana pemadam kebakaran dan penyelamatan, alat pelindung diri petugas dan sarana prasarana pemadam kebakaran bagi kelompok masyarakat dalam pencegahan dan penanggulangan kebakaran</t>
  </si>
  <si>
    <t>menyelenggarakan pemantauan, pengawasan, standardisasi, pemanfaatan dan evaluasi sarana dan prasarana pemadam kebakaran, alat pelindung diri petugas dan sarana prasarana pemadam kebakaran oleh kelompok masyarakat dalam pencegahan dan penanggulangan kebakaran;</t>
  </si>
  <si>
    <t>melaksanakan pembangunan dan pengembangan sistem informasi kebakaran dan penyelamatan secara terintegrasi antara pusat, provinsi dan Daerah</t>
  </si>
  <si>
    <t>melakukan pemeliharaan sistem informasi kebakaran dan penyelamatan</t>
  </si>
  <si>
    <t>melaksanakan verifikasi/validasi data dan laporan, pengolahan data dan laporan, dan penyajian data dan laporan kebakaran dan penyelamatan;</t>
  </si>
  <si>
    <t>menyusun laporan hasil pelaksanaan tugas Seksi Sarana Prasarana, Informasi dan Pengolah Data dan memberikan saran pertimbangan kepada atasan sebagai bahan perumusan kebijakan; dan</t>
  </si>
  <si>
    <t>melakukan tugas kedinasan lain yang diperintahkan oleh atasan baik lisan maupun tertulis sesuai bidang tugasnya untuk mendukung kelancaran pelaksanaan tugas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</si>
</sst>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 x14ac:knownFonts="1">
    <font>
      <sz val="11"/>
      <color theme="1"/>
      <name val="Calibri"/>
      <family val="2"/>
      <scheme val="minor"/>
    </font>
    <font>
      <b/>
      <sz val="14"/>
      <name val="Arial"/>
      <family val="2"/>
    </font>
    <font>
      <b/>
      <sz val="10"/>
      <color theme="1"/>
      <name val="Arial Narrow"/>
      <family val="2"/>
    </font>
    <font>
      <sz val="11"/>
      <name val="Arial Narrow"/>
      <family val="2"/>
    </font>
    <font>
      <sz val="11"/>
      <color theme="1"/>
      <name val="Arial Narrow"/>
      <family val="2"/>
    </font>
    <font>
      <sz val="10"/>
      <name val="Arial Narrow"/>
      <family val="2"/>
    </font>
    <font>
      <sz val="10"/>
      <color theme="1"/>
      <name val="Arial Narrow"/>
      <family val="2"/>
    </font>
    <font>
      <sz val="11"/>
      <color rgb="FF000000"/>
      <name val="Arial Narrow"/>
      <family val="2"/>
    </font>
  </fonts>
  <fills count="3">
    <fill>
      <patternFill patternType="none"/>
    </fill>
    <fill>
      <patternFill patternType="gray125"/>
    </fill>
    <fill>
      <patternFill patternType="solid">
        <fgColor theme="2" tint="-9.9978637043366805E-2"/>
        <bgColor indexed="64"/>
      </patternFill>
    </fill>
  </fills>
  <borders count="6">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diagonal/>
    </border>
  </borders>
  <cellStyleXfs count="1">
    <xf numFmtId="0" fontId="0" fillId="0" borderId="0"/>
  </cellStyleXfs>
  <cellXfs count="29">
    <xf numFmtId="0" fontId="0" fillId="0" borderId="0" xfId="0"/>
    <xf numFmtId="0" fontId="1" fillId="0" borderId="0" xfId="0" applyFont="1" applyAlignment="1">
      <alignment horizontal="center"/>
    </xf>
    <xf numFmtId="0" fontId="1" fillId="0" borderId="0" xfId="0" applyFont="1" applyAlignment="1"/>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2" borderId="2"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4" xfId="0" applyFont="1" applyBorder="1" applyAlignment="1">
      <alignment vertical="center" wrapText="1"/>
    </xf>
    <xf numFmtId="0" fontId="3" fillId="2" borderId="1"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xf numFmtId="0" fontId="4" fillId="0" borderId="1" xfId="0" applyFont="1" applyBorder="1" applyAlignment="1">
      <alignment vertical="center" wrapText="1"/>
    </xf>
    <xf numFmtId="0" fontId="5" fillId="0" borderId="4" xfId="0" applyFont="1" applyBorder="1" applyAlignment="1">
      <alignment horizontal="center" vertical="center" wrapText="1"/>
    </xf>
    <xf numFmtId="0" fontId="6" fillId="0" borderId="4" xfId="0" applyFont="1" applyBorder="1" applyAlignment="1">
      <alignment horizontal="center" vertical="center" wrapText="1"/>
    </xf>
    <xf numFmtId="0" fontId="3" fillId="2" borderId="3" xfId="0" applyFont="1" applyFill="1" applyBorder="1" applyAlignment="1">
      <alignment horizontal="center" vertical="center" wrapText="1"/>
    </xf>
    <xf numFmtId="0" fontId="3" fillId="0" borderId="5" xfId="0" applyFont="1" applyBorder="1" applyAlignment="1">
      <alignment horizontal="center" vertical="center" wrapText="1"/>
    </xf>
    <xf numFmtId="2" fontId="4" fillId="0" borderId="4" xfId="0" applyNumberFormat="1" applyFont="1" applyBorder="1" applyAlignment="1">
      <alignment horizontal="center" vertical="center" wrapText="1"/>
    </xf>
    <xf numFmtId="2" fontId="6" fillId="0" borderId="4" xfId="0" applyNumberFormat="1" applyFont="1" applyBorder="1" applyAlignment="1">
      <alignment horizontal="center" vertical="center" wrapText="1"/>
    </xf>
    <xf numFmtId="164" fontId="3" fillId="0" borderId="4" xfId="0" applyNumberFormat="1" applyFont="1" applyBorder="1" applyAlignment="1">
      <alignment horizontal="center" vertical="center" wrapText="1"/>
    </xf>
    <xf numFmtId="164" fontId="6" fillId="0" borderId="4" xfId="0" applyNumberFormat="1" applyFont="1" applyBorder="1" applyAlignment="1">
      <alignment horizontal="center" vertical="center" wrapText="1"/>
    </xf>
    <xf numFmtId="0" fontId="3" fillId="0" borderId="2" xfId="0" applyFont="1" applyBorder="1" applyAlignment="1">
      <alignment horizontal="center" vertical="center" wrapText="1"/>
    </xf>
    <xf numFmtId="2" fontId="3" fillId="0" borderId="4" xfId="0" applyNumberFormat="1" applyFont="1" applyBorder="1" applyAlignment="1">
      <alignment horizontal="center" vertical="center" wrapText="1"/>
    </xf>
    <xf numFmtId="0" fontId="6" fillId="0" borderId="2" xfId="0" applyFont="1" applyBorder="1" applyAlignment="1">
      <alignment horizontal="center" vertical="center" wrapText="1"/>
    </xf>
    <xf numFmtId="2" fontId="2" fillId="0" borderId="0" xfId="0" applyNumberFormat="1" applyFont="1"/>
    <xf numFmtId="0" fontId="7" fillId="0" borderId="1" xfId="0" applyFont="1" applyBorder="1" applyAlignment="1">
      <alignment vertical="center" wrapText="1"/>
    </xf>
    <xf numFmtId="0" fontId="7" fillId="0" borderId="3" xfId="0" applyFont="1" applyBorder="1" applyAlignment="1">
      <alignment vertical="center" wrapText="1"/>
    </xf>
    <xf numFmtId="0" fontId="6" fillId="0" borderId="1" xfId="0"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16F40A-5BCD-4C76-8C03-A2427E86670C}">
  <dimension ref="B3:AF24"/>
  <sheetViews>
    <sheetView tabSelected="1" topLeftCell="A21" zoomScale="75" workbookViewId="0">
      <selection activeCell="T19" sqref="T19:X21"/>
    </sheetView>
  </sheetViews>
  <sheetFormatPr defaultRowHeight="14.5" x14ac:dyDescent="0.35"/>
  <cols>
    <col min="1" max="1" width="3.54296875" customWidth="1"/>
    <col min="2" max="2" width="3.453125" bestFit="1" customWidth="1"/>
    <col min="3" max="3" width="20.54296875" customWidth="1"/>
    <col min="5" max="5" width="2.453125" bestFit="1" customWidth="1"/>
    <col min="6" max="6" width="4.1796875" bestFit="1" customWidth="1"/>
    <col min="7" max="7" width="1.54296875" bestFit="1" customWidth="1"/>
    <col min="8" max="8" width="3.1796875" bestFit="1" customWidth="1"/>
    <col min="9" max="9" width="1.81640625" bestFit="1" customWidth="1"/>
    <col min="10" max="10" width="9.1796875" bestFit="1" customWidth="1"/>
    <col min="11" max="11" width="5" bestFit="1" customWidth="1"/>
    <col min="12" max="12" width="1.26953125" bestFit="1" customWidth="1"/>
    <col min="13" max="13" width="3" bestFit="1" customWidth="1"/>
    <col min="14" max="14" width="11.453125" bestFit="1" customWidth="1"/>
    <col min="15" max="15" width="9.1796875" bestFit="1" customWidth="1"/>
    <col min="16" max="16" width="11.453125" bestFit="1" customWidth="1"/>
    <col min="18" max="18" width="3.453125" bestFit="1" customWidth="1"/>
    <col min="19" max="19" width="20.54296875" customWidth="1"/>
  </cols>
  <sheetData>
    <row r="3" spans="2:32" ht="18" x14ac:dyDescent="0.4">
      <c r="B3" s="1" t="s">
        <v>0</v>
      </c>
      <c r="C3" s="1"/>
      <c r="D3" s="1"/>
      <c r="E3" s="1"/>
      <c r="F3" s="1"/>
      <c r="G3" s="1"/>
      <c r="H3" s="1"/>
      <c r="I3" s="1"/>
      <c r="J3" s="1"/>
      <c r="K3" s="1"/>
      <c r="L3" s="1"/>
      <c r="M3" s="1"/>
      <c r="N3" s="1"/>
      <c r="O3" s="1"/>
      <c r="P3" s="1"/>
      <c r="R3" s="1" t="s">
        <v>1</v>
      </c>
      <c r="S3" s="1"/>
      <c r="T3" s="1"/>
      <c r="U3" s="1"/>
      <c r="V3" s="1"/>
      <c r="W3" s="1"/>
      <c r="X3" s="1"/>
      <c r="Y3" s="2"/>
      <c r="Z3" s="2"/>
      <c r="AA3" s="2"/>
      <c r="AB3" s="2"/>
      <c r="AC3" s="2"/>
      <c r="AD3" s="2"/>
      <c r="AE3" s="2"/>
      <c r="AF3" s="2"/>
    </row>
    <row r="5" spans="2:32" ht="15" thickBot="1" x14ac:dyDescent="0.4"/>
    <row r="6" spans="2:32" ht="39.5" thickBot="1" x14ac:dyDescent="0.4">
      <c r="B6" s="3" t="s">
        <v>2</v>
      </c>
      <c r="C6" s="4" t="s">
        <v>3</v>
      </c>
      <c r="D6" s="4" t="s">
        <v>4</v>
      </c>
      <c r="E6" s="4"/>
      <c r="F6" s="4"/>
      <c r="G6" s="4"/>
      <c r="H6" s="5"/>
      <c r="I6" s="4"/>
      <c r="J6" s="4" t="s">
        <v>5</v>
      </c>
      <c r="K6" s="5"/>
      <c r="L6" s="4"/>
      <c r="M6" s="4"/>
      <c r="N6" s="4" t="s">
        <v>6</v>
      </c>
      <c r="O6" s="4" t="s">
        <v>7</v>
      </c>
      <c r="P6" s="4" t="s">
        <v>8</v>
      </c>
      <c r="R6" s="3" t="s">
        <v>2</v>
      </c>
      <c r="S6" s="4" t="s">
        <v>3</v>
      </c>
      <c r="T6" s="4" t="s">
        <v>4</v>
      </c>
      <c r="U6" s="4" t="s">
        <v>5</v>
      </c>
      <c r="V6" s="4" t="s">
        <v>6</v>
      </c>
      <c r="W6" s="4" t="s">
        <v>7</v>
      </c>
      <c r="X6" s="4" t="s">
        <v>8</v>
      </c>
    </row>
    <row r="7" spans="2:32" ht="84.5" thickBot="1" x14ac:dyDescent="0.4">
      <c r="B7" s="6">
        <v>1</v>
      </c>
      <c r="C7" s="26" t="s">
        <v>23</v>
      </c>
      <c r="D7" s="24" t="s">
        <v>9</v>
      </c>
      <c r="E7" s="8" t="s">
        <v>10</v>
      </c>
      <c r="F7" s="8">
        <v>1</v>
      </c>
      <c r="G7" s="9" t="s">
        <v>11</v>
      </c>
      <c r="H7" s="10">
        <v>1</v>
      </c>
      <c r="I7" s="7" t="s">
        <v>12</v>
      </c>
      <c r="J7" s="7">
        <f>F7*H7</f>
        <v>1</v>
      </c>
      <c r="K7" s="10">
        <v>1200</v>
      </c>
      <c r="L7" s="7" t="s">
        <v>13</v>
      </c>
      <c r="M7" s="7">
        <v>60</v>
      </c>
      <c r="N7" s="7">
        <f>K7/M7</f>
        <v>20</v>
      </c>
      <c r="O7" s="7">
        <v>1250</v>
      </c>
      <c r="P7" s="11">
        <f>J7*N7/O7</f>
        <v>1.6E-2</v>
      </c>
      <c r="Q7" s="12"/>
      <c r="R7" s="6">
        <v>1</v>
      </c>
      <c r="S7" s="13" t="str">
        <f t="shared" ref="S7:S22" si="0">C7</f>
        <v>menyusun rencana kegiatan Seksi Sarana Prasarana, Informasi dan Pengolah Data sebagai pedoman dalam pelaksanaan tugas;</v>
      </c>
      <c r="T7" s="14" t="str">
        <f>D7</f>
        <v>Dokumen</v>
      </c>
      <c r="U7" s="15">
        <f t="shared" ref="U7:U21" si="1">J7</f>
        <v>1</v>
      </c>
      <c r="V7" s="15">
        <f t="shared" ref="V7:X21" si="2">N7</f>
        <v>20</v>
      </c>
      <c r="W7" s="15">
        <f t="shared" si="2"/>
        <v>1250</v>
      </c>
      <c r="X7" s="15">
        <f t="shared" si="2"/>
        <v>1.6E-2</v>
      </c>
    </row>
    <row r="8" spans="2:32" ht="42.5" thickBot="1" x14ac:dyDescent="0.4">
      <c r="B8" s="6">
        <v>2</v>
      </c>
      <c r="C8" s="26" t="s">
        <v>14</v>
      </c>
      <c r="D8" s="24" t="s">
        <v>15</v>
      </c>
      <c r="E8" s="6" t="s">
        <v>16</v>
      </c>
      <c r="F8" s="6">
        <v>47</v>
      </c>
      <c r="G8" s="9" t="s">
        <v>11</v>
      </c>
      <c r="H8" s="16">
        <v>1</v>
      </c>
      <c r="I8" s="7" t="s">
        <v>12</v>
      </c>
      <c r="J8" s="7">
        <f t="shared" ref="J8:J21" si="3">F8*H8</f>
        <v>47</v>
      </c>
      <c r="K8" s="16">
        <v>360</v>
      </c>
      <c r="L8" s="7" t="s">
        <v>13</v>
      </c>
      <c r="M8" s="7">
        <v>60</v>
      </c>
      <c r="N8" s="7">
        <f t="shared" ref="N8:N21" si="4">K8/M8</f>
        <v>6</v>
      </c>
      <c r="O8" s="7">
        <v>1250</v>
      </c>
      <c r="P8" s="11">
        <f t="shared" ref="P8:P21" si="5">J8*N8/O8</f>
        <v>0.22559999999999999</v>
      </c>
      <c r="Q8" s="12"/>
      <c r="R8" s="6">
        <v>2</v>
      </c>
      <c r="S8" s="13" t="str">
        <f t="shared" si="0"/>
        <v>mendistribusikan dan memberi petunjuk pelaksanaan tugas;</v>
      </c>
      <c r="T8" s="14" t="str">
        <f t="shared" ref="T8:T22" si="6">D8</f>
        <v>Kegiatan</v>
      </c>
      <c r="U8" s="15">
        <f>J8</f>
        <v>47</v>
      </c>
      <c r="V8" s="15">
        <f t="shared" si="2"/>
        <v>6</v>
      </c>
      <c r="W8" s="15">
        <f t="shared" si="2"/>
        <v>1250</v>
      </c>
      <c r="X8" s="15">
        <f t="shared" si="2"/>
        <v>0.22559999999999999</v>
      </c>
    </row>
    <row r="9" spans="2:32" ht="126.5" thickBot="1" x14ac:dyDescent="0.4">
      <c r="B9" s="6">
        <v>3</v>
      </c>
      <c r="C9" s="26" t="s">
        <v>24</v>
      </c>
      <c r="D9" s="24" t="s">
        <v>15</v>
      </c>
      <c r="E9" s="6" t="s">
        <v>17</v>
      </c>
      <c r="F9" s="6">
        <v>12</v>
      </c>
      <c r="G9" s="9" t="s">
        <v>11</v>
      </c>
      <c r="H9" s="16">
        <v>1</v>
      </c>
      <c r="I9" s="7"/>
      <c r="J9" s="7">
        <f t="shared" si="3"/>
        <v>12</v>
      </c>
      <c r="K9" s="16">
        <v>360</v>
      </c>
      <c r="L9" s="7" t="s">
        <v>13</v>
      </c>
      <c r="M9" s="7">
        <v>60</v>
      </c>
      <c r="N9" s="7">
        <f t="shared" si="4"/>
        <v>6</v>
      </c>
      <c r="O9" s="7">
        <v>1250</v>
      </c>
      <c r="P9" s="11">
        <f t="shared" si="5"/>
        <v>5.7599999999999998E-2</v>
      </c>
      <c r="Q9" s="12"/>
      <c r="R9" s="6">
        <v>3</v>
      </c>
      <c r="S9" s="13" t="str">
        <f t="shared" si="0"/>
        <v>memantau, mengawasi dan mengevaluasi pelaksanaan tugas dalam lingkungan Seksi Sarana Prasarana, Informasi dan Pengolah Data untuk mengetahui perkembangan pelaksanaan tugas;</v>
      </c>
      <c r="T9" s="14" t="str">
        <f t="shared" si="6"/>
        <v>Kegiatan</v>
      </c>
      <c r="U9" s="15">
        <f t="shared" si="1"/>
        <v>12</v>
      </c>
      <c r="V9" s="15">
        <f t="shared" si="2"/>
        <v>6</v>
      </c>
      <c r="W9" s="15">
        <f t="shared" si="2"/>
        <v>1250</v>
      </c>
      <c r="X9" s="15">
        <f t="shared" si="2"/>
        <v>5.7599999999999998E-2</v>
      </c>
    </row>
    <row r="10" spans="2:32" ht="88" customHeight="1" thickBot="1" x14ac:dyDescent="0.4">
      <c r="B10" s="6">
        <v>4</v>
      </c>
      <c r="C10" s="27" t="s">
        <v>18</v>
      </c>
      <c r="D10" s="15" t="s">
        <v>15</v>
      </c>
      <c r="E10" s="6" t="s">
        <v>19</v>
      </c>
      <c r="F10" s="6">
        <v>325</v>
      </c>
      <c r="G10" s="9" t="s">
        <v>11</v>
      </c>
      <c r="H10" s="16">
        <v>1</v>
      </c>
      <c r="I10" s="7" t="s">
        <v>12</v>
      </c>
      <c r="J10" s="7">
        <f t="shared" si="3"/>
        <v>325</v>
      </c>
      <c r="K10" s="16">
        <v>60</v>
      </c>
      <c r="L10" s="7" t="s">
        <v>13</v>
      </c>
      <c r="M10" s="7">
        <v>60</v>
      </c>
      <c r="N10" s="7">
        <f t="shared" si="4"/>
        <v>1</v>
      </c>
      <c r="O10" s="7">
        <v>1250</v>
      </c>
      <c r="P10" s="11">
        <f t="shared" si="5"/>
        <v>0.26</v>
      </c>
      <c r="Q10" s="12"/>
      <c r="R10" s="6">
        <v>4</v>
      </c>
      <c r="S10" s="13" t="str">
        <f t="shared" si="0"/>
        <v>menyusun rancangan, mengoreksi, memaraf dan/atau menandatangani naskah dinas</v>
      </c>
      <c r="T10" s="14" t="str">
        <f t="shared" si="6"/>
        <v>Kegiatan</v>
      </c>
      <c r="U10" s="15">
        <f t="shared" si="1"/>
        <v>325</v>
      </c>
      <c r="V10" s="15">
        <f t="shared" si="2"/>
        <v>1</v>
      </c>
      <c r="W10" s="15">
        <f t="shared" si="2"/>
        <v>1250</v>
      </c>
      <c r="X10" s="15">
        <f t="shared" si="2"/>
        <v>0.26</v>
      </c>
    </row>
    <row r="11" spans="2:32" ht="50.5" customHeight="1" thickBot="1" x14ac:dyDescent="0.4">
      <c r="B11" s="6">
        <v>5</v>
      </c>
      <c r="C11" s="27" t="s">
        <v>25</v>
      </c>
      <c r="D11" s="15" t="s">
        <v>15</v>
      </c>
      <c r="E11" s="6" t="s">
        <v>16</v>
      </c>
      <c r="F11" s="6">
        <v>47</v>
      </c>
      <c r="G11" s="9" t="s">
        <v>11</v>
      </c>
      <c r="H11" s="16">
        <v>1</v>
      </c>
      <c r="I11" s="7" t="s">
        <v>12</v>
      </c>
      <c r="J11" s="7">
        <f t="shared" si="3"/>
        <v>47</v>
      </c>
      <c r="K11" s="16">
        <v>60</v>
      </c>
      <c r="L11" s="7" t="s">
        <v>13</v>
      </c>
      <c r="M11" s="7">
        <v>60</v>
      </c>
      <c r="N11" s="7">
        <f t="shared" si="4"/>
        <v>1</v>
      </c>
      <c r="O11" s="7">
        <v>1250</v>
      </c>
      <c r="P11" s="11">
        <f t="shared" si="5"/>
        <v>3.7600000000000001E-2</v>
      </c>
      <c r="Q11" s="12"/>
      <c r="R11" s="6">
        <v>5</v>
      </c>
      <c r="S11" s="13" t="str">
        <f t="shared" si="0"/>
        <v>mengikuti rapat sesuai dengan bidang tugasnya;</v>
      </c>
      <c r="T11" s="14" t="str">
        <f t="shared" si="6"/>
        <v>Kegiatan</v>
      </c>
      <c r="U11" s="15">
        <f t="shared" si="1"/>
        <v>47</v>
      </c>
      <c r="V11" s="15">
        <f t="shared" si="2"/>
        <v>1</v>
      </c>
      <c r="W11" s="15">
        <f t="shared" si="2"/>
        <v>1250</v>
      </c>
      <c r="X11" s="15">
        <f t="shared" si="2"/>
        <v>3.7600000000000001E-2</v>
      </c>
    </row>
    <row r="12" spans="2:32" ht="237" customHeight="1" thickBot="1" x14ac:dyDescent="0.4">
      <c r="B12" s="6">
        <v>6</v>
      </c>
      <c r="C12" s="27" t="s">
        <v>26</v>
      </c>
      <c r="D12" s="15" t="s">
        <v>15</v>
      </c>
      <c r="E12" s="8" t="s">
        <v>10</v>
      </c>
      <c r="F12" s="6">
        <v>1</v>
      </c>
      <c r="G12" s="9" t="s">
        <v>11</v>
      </c>
      <c r="H12" s="16">
        <v>1</v>
      </c>
      <c r="I12" s="7" t="s">
        <v>12</v>
      </c>
      <c r="J12" s="7">
        <f t="shared" si="3"/>
        <v>1</v>
      </c>
      <c r="K12" s="16">
        <v>900</v>
      </c>
      <c r="L12" s="7" t="s">
        <v>13</v>
      </c>
      <c r="M12" s="7">
        <v>60</v>
      </c>
      <c r="N12" s="7">
        <f t="shared" si="4"/>
        <v>15</v>
      </c>
      <c r="O12" s="17">
        <v>1250</v>
      </c>
      <c r="P12" s="7">
        <f t="shared" si="5"/>
        <v>1.2E-2</v>
      </c>
      <c r="Q12" s="12"/>
      <c r="R12" s="6">
        <v>6</v>
      </c>
      <c r="S12" s="13" t="str">
        <f t="shared" si="0"/>
        <v>menyelenggarakan analisis kebutuhan, identifikasi, standardisasi, inventarisasi, pemeliharaan dan perawatan sarana prasarana pemadam kebakaran dan penyelamatan, alat pelindung diri petugas dan sarana prasarana pemadam kebakaran bagi kelompok masyarakat dalam pencegahan dan penanggulangan kebakaran</v>
      </c>
      <c r="T12" s="14" t="str">
        <f t="shared" si="6"/>
        <v>Kegiatan</v>
      </c>
      <c r="U12" s="15">
        <f t="shared" si="1"/>
        <v>1</v>
      </c>
      <c r="V12" s="15">
        <f t="shared" si="2"/>
        <v>15</v>
      </c>
      <c r="W12" s="15">
        <f t="shared" si="2"/>
        <v>1250</v>
      </c>
      <c r="X12" s="15">
        <f t="shared" si="2"/>
        <v>1.2E-2</v>
      </c>
    </row>
    <row r="13" spans="2:32" ht="226" customHeight="1" thickBot="1" x14ac:dyDescent="0.4">
      <c r="B13" s="6">
        <v>7</v>
      </c>
      <c r="C13" s="26" t="s">
        <v>27</v>
      </c>
      <c r="D13" s="28" t="s">
        <v>9</v>
      </c>
      <c r="E13" s="8" t="s">
        <v>17</v>
      </c>
      <c r="F13" s="8">
        <v>12</v>
      </c>
      <c r="G13" s="9" t="s">
        <v>11</v>
      </c>
      <c r="H13" s="10">
        <v>1</v>
      </c>
      <c r="I13" s="7" t="s">
        <v>12</v>
      </c>
      <c r="J13" s="7">
        <f t="shared" si="3"/>
        <v>12</v>
      </c>
      <c r="K13" s="10">
        <v>360</v>
      </c>
      <c r="L13" s="7" t="s">
        <v>13</v>
      </c>
      <c r="M13" s="7">
        <v>60</v>
      </c>
      <c r="N13" s="7">
        <f t="shared" si="4"/>
        <v>6</v>
      </c>
      <c r="O13" s="17">
        <v>1250</v>
      </c>
      <c r="P13" s="18">
        <f t="shared" si="5"/>
        <v>5.7599999999999998E-2</v>
      </c>
      <c r="Q13" s="12"/>
      <c r="R13" s="6">
        <v>7</v>
      </c>
      <c r="S13" s="13" t="str">
        <f t="shared" si="0"/>
        <v>menyelenggarakan fasilitas pengadaan dan peningkatan kemampuan teknis penggunaan sarana prasarana pemadam kebakaran dan penyelamatan, alat pelindung diri petugas dan sarana prasarana pemadam kebakaran bagi kelompok masyarakat dalam pencegahan dan penanggulangan kebakaran;</v>
      </c>
      <c r="T13" s="14" t="str">
        <f t="shared" si="6"/>
        <v>Dokumen</v>
      </c>
      <c r="U13" s="15">
        <f t="shared" si="1"/>
        <v>12</v>
      </c>
      <c r="V13" s="15">
        <f t="shared" si="2"/>
        <v>6</v>
      </c>
      <c r="W13" s="15">
        <f t="shared" si="2"/>
        <v>1250</v>
      </c>
      <c r="X13" s="19">
        <f t="shared" si="2"/>
        <v>5.7599999999999998E-2</v>
      </c>
    </row>
    <row r="14" spans="2:32" ht="239.5" customHeight="1" thickBot="1" x14ac:dyDescent="0.4">
      <c r="B14" s="6">
        <v>8</v>
      </c>
      <c r="C14" s="26" t="s">
        <v>28</v>
      </c>
      <c r="D14" s="24" t="s">
        <v>15</v>
      </c>
      <c r="E14" s="8" t="s">
        <v>10</v>
      </c>
      <c r="F14" s="8">
        <v>1</v>
      </c>
      <c r="G14" s="9" t="s">
        <v>11</v>
      </c>
      <c r="H14" s="16">
        <v>24</v>
      </c>
      <c r="I14" s="7" t="s">
        <v>12</v>
      </c>
      <c r="J14" s="7">
        <f t="shared" si="3"/>
        <v>24</v>
      </c>
      <c r="K14" s="16">
        <v>600</v>
      </c>
      <c r="L14" s="7" t="s">
        <v>13</v>
      </c>
      <c r="M14" s="7">
        <v>60</v>
      </c>
      <c r="N14" s="7">
        <f t="shared" si="4"/>
        <v>10</v>
      </c>
      <c r="O14" s="17">
        <v>1250</v>
      </c>
      <c r="P14" s="11">
        <f t="shared" si="5"/>
        <v>0.192</v>
      </c>
      <c r="Q14" s="12"/>
      <c r="R14" s="6">
        <v>8</v>
      </c>
      <c r="S14" s="13" t="str">
        <f t="shared" si="0"/>
        <v>menyelenggarakan pengadaan, pendistribusian, pemeliharaan dan perawatan sarana prasarana pemadam kebakaran dan penyelamatan, alat pelindung diri petugas dan sarana prasarana pemadam kebakaran bagi kelompok masyarakat dalam pencegahan dan penanggulangan kebakaran</v>
      </c>
      <c r="T14" s="14" t="str">
        <f t="shared" si="6"/>
        <v>Kegiatan</v>
      </c>
      <c r="U14" s="15">
        <f t="shared" si="1"/>
        <v>24</v>
      </c>
      <c r="V14" s="15">
        <f t="shared" si="2"/>
        <v>10</v>
      </c>
      <c r="W14" s="15">
        <f t="shared" si="2"/>
        <v>1250</v>
      </c>
      <c r="X14" s="15">
        <f t="shared" si="2"/>
        <v>0.192</v>
      </c>
    </row>
    <row r="15" spans="2:32" ht="218.5" customHeight="1" thickBot="1" x14ac:dyDescent="0.4">
      <c r="B15" s="6">
        <v>9</v>
      </c>
      <c r="C15" s="26" t="s">
        <v>29</v>
      </c>
      <c r="D15" s="24" t="s">
        <v>15</v>
      </c>
      <c r="E15" s="8" t="s">
        <v>10</v>
      </c>
      <c r="F15" s="8">
        <v>1</v>
      </c>
      <c r="G15" s="9" t="s">
        <v>11</v>
      </c>
      <c r="H15" s="16">
        <v>12</v>
      </c>
      <c r="I15" s="7" t="s">
        <v>12</v>
      </c>
      <c r="J15" s="7">
        <f t="shared" si="3"/>
        <v>12</v>
      </c>
      <c r="K15" s="16">
        <v>460</v>
      </c>
      <c r="L15" s="7" t="s">
        <v>13</v>
      </c>
      <c r="M15" s="7">
        <v>60</v>
      </c>
      <c r="N15" s="20">
        <f t="shared" si="4"/>
        <v>7.666666666666667</v>
      </c>
      <c r="O15" s="17">
        <v>1250</v>
      </c>
      <c r="P15" s="11">
        <f t="shared" si="5"/>
        <v>7.3599999999999999E-2</v>
      </c>
      <c r="Q15" s="12"/>
      <c r="R15" s="6">
        <v>9</v>
      </c>
      <c r="S15" s="13" t="str">
        <f t="shared" si="0"/>
        <v>menyelenggarakan pemantauan, pengawasan, standardisasi, pemanfaatan dan evaluasi sarana dan prasarana pemadam kebakaran, alat pelindung diri petugas dan sarana prasarana pemadam kebakaran oleh kelompok masyarakat dalam pencegahan dan penanggulangan kebakaran;</v>
      </c>
      <c r="T15" s="14" t="str">
        <f t="shared" si="6"/>
        <v>Kegiatan</v>
      </c>
      <c r="U15" s="15">
        <f t="shared" si="1"/>
        <v>12</v>
      </c>
      <c r="V15" s="21">
        <f>N15</f>
        <v>7.666666666666667</v>
      </c>
      <c r="W15" s="15">
        <f t="shared" si="2"/>
        <v>1250</v>
      </c>
      <c r="X15" s="15">
        <f t="shared" si="2"/>
        <v>7.3599999999999999E-2</v>
      </c>
    </row>
    <row r="16" spans="2:32" ht="98.5" thickBot="1" x14ac:dyDescent="0.4">
      <c r="B16" s="6">
        <v>10</v>
      </c>
      <c r="C16" s="27" t="s">
        <v>30</v>
      </c>
      <c r="D16" s="15" t="s">
        <v>22</v>
      </c>
      <c r="E16" s="8" t="s">
        <v>17</v>
      </c>
      <c r="F16" s="8">
        <v>12</v>
      </c>
      <c r="G16" s="9" t="s">
        <v>11</v>
      </c>
      <c r="H16" s="16">
        <v>1</v>
      </c>
      <c r="I16" s="7" t="s">
        <v>12</v>
      </c>
      <c r="J16" s="7">
        <f t="shared" si="3"/>
        <v>12</v>
      </c>
      <c r="K16" s="16">
        <v>120</v>
      </c>
      <c r="L16" s="7" t="s">
        <v>13</v>
      </c>
      <c r="M16" s="7">
        <v>60</v>
      </c>
      <c r="N16" s="23">
        <f t="shared" si="4"/>
        <v>2</v>
      </c>
      <c r="O16" s="22">
        <v>1250</v>
      </c>
      <c r="P16" s="11">
        <f t="shared" si="5"/>
        <v>1.9199999999999998E-2</v>
      </c>
      <c r="Q16" s="12"/>
      <c r="R16" s="6">
        <v>10</v>
      </c>
      <c r="S16" s="13" t="str">
        <f t="shared" si="0"/>
        <v>melaksanakan pembangunan dan pengembangan sistem informasi kebakaran dan penyelamatan secara terintegrasi antara pusat, provinsi dan Daerah</v>
      </c>
      <c r="T16" s="14" t="str">
        <f t="shared" si="6"/>
        <v>Laporan</v>
      </c>
      <c r="U16" s="15">
        <f t="shared" si="1"/>
        <v>12</v>
      </c>
      <c r="V16" s="19">
        <f t="shared" si="2"/>
        <v>2</v>
      </c>
      <c r="W16" s="15">
        <f t="shared" si="2"/>
        <v>1250</v>
      </c>
      <c r="X16" s="15">
        <f t="shared" si="2"/>
        <v>1.9199999999999998E-2</v>
      </c>
    </row>
    <row r="17" spans="2:24" ht="56.5" thickBot="1" x14ac:dyDescent="0.4">
      <c r="B17" s="6">
        <v>11</v>
      </c>
      <c r="C17" s="27" t="s">
        <v>31</v>
      </c>
      <c r="D17" s="15" t="s">
        <v>15</v>
      </c>
      <c r="E17" s="8" t="s">
        <v>17</v>
      </c>
      <c r="F17" s="8">
        <v>12</v>
      </c>
      <c r="G17" s="9" t="s">
        <v>11</v>
      </c>
      <c r="H17" s="16">
        <v>1</v>
      </c>
      <c r="I17" s="7" t="s">
        <v>12</v>
      </c>
      <c r="J17" s="7">
        <f t="shared" ref="J17:J20" si="7">F17*H17</f>
        <v>12</v>
      </c>
      <c r="K17" s="16">
        <v>120</v>
      </c>
      <c r="L17" s="7" t="s">
        <v>13</v>
      </c>
      <c r="M17" s="7">
        <v>60</v>
      </c>
      <c r="N17" s="23">
        <f t="shared" ref="N17:N20" si="8">K17/M17</f>
        <v>2</v>
      </c>
      <c r="O17" s="22">
        <v>1250</v>
      </c>
      <c r="P17" s="11">
        <f t="shared" ref="P17:P20" si="9">J17*N17/O17</f>
        <v>1.9199999999999998E-2</v>
      </c>
      <c r="Q17" s="12"/>
      <c r="R17" s="6">
        <v>11</v>
      </c>
      <c r="S17" s="13" t="str">
        <f t="shared" ref="S17:S20" si="10">C17</f>
        <v>melakukan pemeliharaan sistem informasi kebakaran dan penyelamatan</v>
      </c>
      <c r="T17" s="14" t="str">
        <f t="shared" si="6"/>
        <v>Kegiatan</v>
      </c>
      <c r="U17" s="15">
        <f t="shared" ref="U17:U20" si="11">J17</f>
        <v>12</v>
      </c>
      <c r="V17" s="19">
        <f t="shared" ref="V17:V20" si="12">N17</f>
        <v>2</v>
      </c>
      <c r="W17" s="15">
        <f t="shared" ref="W17:W20" si="13">O17</f>
        <v>1250</v>
      </c>
      <c r="X17" s="15">
        <f t="shared" ref="X17:X20" si="14">P17</f>
        <v>1.9199999999999998E-2</v>
      </c>
    </row>
    <row r="18" spans="2:24" ht="98.5" thickBot="1" x14ac:dyDescent="0.4">
      <c r="B18" s="6">
        <v>12</v>
      </c>
      <c r="C18" s="26" t="s">
        <v>32</v>
      </c>
      <c r="D18" s="24" t="s">
        <v>15</v>
      </c>
      <c r="E18" s="8" t="s">
        <v>17</v>
      </c>
      <c r="F18" s="8">
        <v>12</v>
      </c>
      <c r="G18" s="9" t="s">
        <v>11</v>
      </c>
      <c r="H18" s="16">
        <v>1</v>
      </c>
      <c r="I18" s="7" t="s">
        <v>12</v>
      </c>
      <c r="J18" s="7">
        <f t="shared" si="7"/>
        <v>12</v>
      </c>
      <c r="K18" s="16">
        <v>120</v>
      </c>
      <c r="L18" s="7" t="s">
        <v>13</v>
      </c>
      <c r="M18" s="7">
        <v>60</v>
      </c>
      <c r="N18" s="23">
        <f t="shared" si="8"/>
        <v>2</v>
      </c>
      <c r="O18" s="22">
        <v>1250</v>
      </c>
      <c r="P18" s="11">
        <f t="shared" si="9"/>
        <v>1.9199999999999998E-2</v>
      </c>
      <c r="Q18" s="12"/>
      <c r="R18" s="6">
        <v>12</v>
      </c>
      <c r="S18" s="13" t="str">
        <f t="shared" si="10"/>
        <v>melaksanakan verifikasi/validasi data dan laporan, pengolahan data dan laporan, dan penyajian data dan laporan kebakaran dan penyelamatan;</v>
      </c>
      <c r="T18" s="14" t="str">
        <f t="shared" si="6"/>
        <v>Kegiatan</v>
      </c>
      <c r="U18" s="15">
        <f t="shared" si="11"/>
        <v>12</v>
      </c>
      <c r="V18" s="19">
        <f t="shared" si="12"/>
        <v>2</v>
      </c>
      <c r="W18" s="15">
        <f t="shared" si="13"/>
        <v>1250</v>
      </c>
      <c r="X18" s="15">
        <f t="shared" si="14"/>
        <v>1.9199999999999998E-2</v>
      </c>
    </row>
    <row r="19" spans="2:24" ht="110" customHeight="1" thickBot="1" x14ac:dyDescent="0.4">
      <c r="B19" s="6">
        <v>13</v>
      </c>
      <c r="C19" s="26" t="s">
        <v>20</v>
      </c>
      <c r="D19" s="24" t="s">
        <v>15</v>
      </c>
      <c r="E19" s="8" t="s">
        <v>17</v>
      </c>
      <c r="F19" s="8">
        <v>12</v>
      </c>
      <c r="G19" s="9" t="s">
        <v>11</v>
      </c>
      <c r="H19" s="16">
        <v>1</v>
      </c>
      <c r="I19" s="7" t="s">
        <v>12</v>
      </c>
      <c r="J19" s="7">
        <f t="shared" si="7"/>
        <v>12</v>
      </c>
      <c r="K19" s="16">
        <v>120</v>
      </c>
      <c r="L19" s="7" t="s">
        <v>13</v>
      </c>
      <c r="M19" s="7">
        <v>60</v>
      </c>
      <c r="N19" s="23">
        <f t="shared" si="8"/>
        <v>2</v>
      </c>
      <c r="O19" s="22">
        <v>1250</v>
      </c>
      <c r="P19" s="11">
        <f t="shared" si="9"/>
        <v>1.9199999999999998E-2</v>
      </c>
      <c r="Q19" s="12"/>
      <c r="R19" s="6">
        <v>13</v>
      </c>
      <c r="S19" s="13" t="str">
        <f t="shared" si="10"/>
        <v>melakukan koordinasi dan konsultasi dengan Lembaga pemerintah atau nonpemerintah, dalam rangka pelaksanaan tugas dan fungsi;</v>
      </c>
      <c r="T19" s="14" t="str">
        <f t="shared" si="6"/>
        <v>Kegiatan</v>
      </c>
      <c r="U19" s="15">
        <f t="shared" si="11"/>
        <v>12</v>
      </c>
      <c r="V19" s="19">
        <f t="shared" si="12"/>
        <v>2</v>
      </c>
      <c r="W19" s="15">
        <f t="shared" si="13"/>
        <v>1250</v>
      </c>
      <c r="X19" s="15">
        <f t="shared" si="14"/>
        <v>1.9199999999999998E-2</v>
      </c>
    </row>
    <row r="20" spans="2:24" ht="70.5" thickBot="1" x14ac:dyDescent="0.4">
      <c r="B20" s="6">
        <v>14</v>
      </c>
      <c r="C20" s="27" t="s">
        <v>21</v>
      </c>
      <c r="D20" s="15" t="s">
        <v>15</v>
      </c>
      <c r="E20" s="8" t="s">
        <v>17</v>
      </c>
      <c r="F20" s="8">
        <v>12</v>
      </c>
      <c r="G20" s="9" t="s">
        <v>11</v>
      </c>
      <c r="H20" s="16">
        <v>1</v>
      </c>
      <c r="I20" s="7" t="s">
        <v>12</v>
      </c>
      <c r="J20" s="7">
        <f t="shared" si="7"/>
        <v>12</v>
      </c>
      <c r="K20" s="16">
        <v>120</v>
      </c>
      <c r="L20" s="7" t="s">
        <v>13</v>
      </c>
      <c r="M20" s="7">
        <v>60</v>
      </c>
      <c r="N20" s="23">
        <f t="shared" si="8"/>
        <v>2</v>
      </c>
      <c r="O20" s="22">
        <v>1250</v>
      </c>
      <c r="P20" s="11">
        <f t="shared" si="9"/>
        <v>1.9199999999999998E-2</v>
      </c>
      <c r="Q20" s="12"/>
      <c r="R20" s="6">
        <v>14</v>
      </c>
      <c r="S20" s="13" t="str">
        <f t="shared" si="10"/>
        <v>menilai kinerja pegawai Aparatur Sipil Negara sesuai dengan ketentuan peraturan perundang-undangan</v>
      </c>
      <c r="T20" s="14" t="str">
        <f t="shared" si="6"/>
        <v>Kegiatan</v>
      </c>
      <c r="U20" s="15">
        <f t="shared" si="11"/>
        <v>12</v>
      </c>
      <c r="V20" s="19">
        <f t="shared" si="12"/>
        <v>2</v>
      </c>
      <c r="W20" s="15">
        <f t="shared" si="13"/>
        <v>1250</v>
      </c>
      <c r="X20" s="15">
        <f t="shared" si="14"/>
        <v>1.9199999999999998E-2</v>
      </c>
    </row>
    <row r="21" spans="2:24" ht="126.5" thickBot="1" x14ac:dyDescent="0.4">
      <c r="B21" s="6">
        <v>15</v>
      </c>
      <c r="C21" s="27" t="s">
        <v>33</v>
      </c>
      <c r="D21" s="15" t="s">
        <v>22</v>
      </c>
      <c r="E21" s="8" t="s">
        <v>17</v>
      </c>
      <c r="F21" s="8">
        <v>12</v>
      </c>
      <c r="G21" s="9" t="s">
        <v>11</v>
      </c>
      <c r="H21" s="16">
        <v>1</v>
      </c>
      <c r="I21" s="7" t="s">
        <v>12</v>
      </c>
      <c r="J21" s="7">
        <f t="shared" si="3"/>
        <v>12</v>
      </c>
      <c r="K21" s="16">
        <v>600</v>
      </c>
      <c r="L21" s="7" t="s">
        <v>13</v>
      </c>
      <c r="M21" s="7">
        <v>60</v>
      </c>
      <c r="N21" s="7">
        <f t="shared" si="4"/>
        <v>10</v>
      </c>
      <c r="O21" s="17">
        <v>1250</v>
      </c>
      <c r="P21" s="11">
        <f t="shared" si="5"/>
        <v>9.6000000000000002E-2</v>
      </c>
      <c r="Q21" s="12"/>
      <c r="R21" s="6">
        <v>15</v>
      </c>
      <c r="S21" s="13" t="str">
        <f t="shared" si="0"/>
        <v>menyusun laporan hasil pelaksanaan tugas Seksi Sarana Prasarana, Informasi dan Pengolah Data dan memberikan saran pertimbangan kepada atasan sebagai bahan perumusan kebijakan; dan</v>
      </c>
      <c r="T21" s="14" t="str">
        <f t="shared" si="6"/>
        <v>Laporan</v>
      </c>
      <c r="U21" s="15">
        <f t="shared" si="1"/>
        <v>12</v>
      </c>
      <c r="V21" s="15">
        <f t="shared" si="2"/>
        <v>10</v>
      </c>
      <c r="W21" s="15">
        <f t="shared" si="2"/>
        <v>1250</v>
      </c>
      <c r="X21" s="15">
        <f t="shared" si="2"/>
        <v>9.6000000000000002E-2</v>
      </c>
    </row>
    <row r="22" spans="2:24" ht="112.5" thickBot="1" x14ac:dyDescent="0.4">
      <c r="B22" s="6">
        <v>16</v>
      </c>
      <c r="C22" s="26" t="s">
        <v>34</v>
      </c>
      <c r="D22" s="24" t="s">
        <v>15</v>
      </c>
      <c r="E22" s="8"/>
      <c r="F22" s="8"/>
      <c r="G22" s="9"/>
      <c r="H22" s="10"/>
      <c r="I22" s="7"/>
      <c r="J22" s="7"/>
      <c r="K22" s="10"/>
      <c r="L22" s="7" t="s">
        <v>13</v>
      </c>
      <c r="M22" s="7"/>
      <c r="N22" s="7"/>
      <c r="O22" s="8"/>
      <c r="P22" s="11"/>
      <c r="Q22" s="12"/>
      <c r="R22" s="6">
        <v>16</v>
      </c>
      <c r="S22" s="13" t="str">
        <f t="shared" si="0"/>
        <v>melakukan tugas kedinasan lain yang diperintahkan oleh atasan baik lisan maupun tertulis sesuai bidang tugasnya untuk mendukung kelancaran pelaksanaan tugas</v>
      </c>
      <c r="T22" s="14" t="str">
        <f t="shared" si="6"/>
        <v>Kegiatan</v>
      </c>
      <c r="U22" s="24"/>
      <c r="V22" s="24"/>
      <c r="W22" s="24"/>
      <c r="X22" s="24"/>
    </row>
    <row r="24" spans="2:24" x14ac:dyDescent="0.35">
      <c r="X24" s="25">
        <f>SUM(X7:X23)</f>
        <v>1.1240000000000001</v>
      </c>
    </row>
  </sheetData>
  <mergeCells count="2">
    <mergeCell ref="B3:P3"/>
    <mergeCell ref="R3:X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seksi sarana prasarana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MyBook PRO K3</dc:creator>
  <cp:lastModifiedBy>MyBook PRO K3</cp:lastModifiedBy>
  <dcterms:created xsi:type="dcterms:W3CDTF">2024-09-09T16:45:07Z</dcterms:created>
  <dcterms:modified xsi:type="dcterms:W3CDTF">2024-09-09T17:00:53Z</dcterms:modified>
</cp:coreProperties>
</file>